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o" sheetId="1" state="visible" r:id="rId1"/>
    <sheet name="MDF" sheetId="2" state="visible" r:id="rId2"/>
    <sheet name="Ferragens" sheetId="3" state="visible" r:id="rId3"/>
    <sheet name="Mobiliario" sheetId="4" state="visible" r:id="rId4"/>
    <sheet name="Dormitorio" sheetId="5" state="visible" r:id="rId5"/>
    <sheet name="Sanitario" sheetId="6" state="visible" r:id="rId6"/>
    <sheet name="Eletrica" sheetId="7" state="visible" r:id="rId7"/>
    <sheet name="Verificacoe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Arial"/>
      <b val="1"/>
      <color rgb="FF1F2226"/>
      <sz val="14"/>
    </font>
    <font>
      <name val="Arial"/>
      <color rgb="FF6B6459"/>
      <sz val="11"/>
    </font>
    <font>
      <name val="Arial"/>
      <i val="1"/>
      <color rgb="FF6B6459"/>
      <sz val="10"/>
    </font>
    <font>
      <name val="Arial"/>
      <color rgb="FF6B6459"/>
      <sz val="9"/>
    </font>
    <font>
      <name val="Arial"/>
      <b val="1"/>
      <color rgb="FF1F2226"/>
      <sz val="11"/>
    </font>
    <font>
      <name val="Arial"/>
      <b val="1"/>
      <color rgb="FF6B6459"/>
      <sz val="9"/>
    </font>
    <font>
      <name val="Arial"/>
      <color rgb="FF1F2226"/>
      <sz val="10"/>
    </font>
    <font>
      <name val="Arial"/>
      <b val="1"/>
      <color rgb="FF1F2226"/>
      <sz val="10"/>
    </font>
    <font>
      <name val="Arial"/>
      <b val="1"/>
      <color rgb="FF1F2226"/>
      <sz val="12"/>
    </font>
    <font>
      <name val="Arial"/>
      <color rgb="FF0000CC"/>
      <sz val="10"/>
    </font>
    <font>
      <name val="Arial"/>
      <b val="1"/>
      <color rgb="FF1F2226"/>
      <sz val="9"/>
    </font>
  </fonts>
  <fills count="4">
    <fill>
      <patternFill/>
    </fill>
    <fill>
      <patternFill patternType="gray125"/>
    </fill>
    <fill>
      <patternFill patternType="solid">
        <fgColor rgb="FFEFEBE2"/>
      </patternFill>
    </fill>
    <fill>
      <patternFill patternType="solid">
        <fgColor rgb="FFF6F3EC"/>
      </patternFill>
    </fill>
  </fills>
  <borders count="4">
    <border>
      <left/>
      <right/>
      <top/>
      <bottom/>
      <diagonal/>
    </border>
    <border>
      <bottom style="medium">
        <color rgb="FF1F2226"/>
      </bottom>
    </border>
    <border>
      <bottom style="thin">
        <color rgb="FFC6BFB1"/>
      </bottom>
    </border>
    <border>
      <top style="medium">
        <color rgb="FF1F2226"/>
      </top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1" pivotButton="0" quotePrefix="0" xfId="0"/>
    <xf numFmtId="0" fontId="7" fillId="0" borderId="2" pivotButton="0" quotePrefix="0" xfId="0"/>
    <xf numFmtId="4" fontId="7" fillId="0" borderId="2" pivotButton="0" quotePrefix="0" xfId="0"/>
    <xf numFmtId="0" fontId="0" fillId="0" borderId="2" pivotButton="0" quotePrefix="0" xfId="0"/>
    <xf numFmtId="0" fontId="4" fillId="0" borderId="2" pivotButton="0" quotePrefix="0" xfId="0"/>
    <xf numFmtId="0" fontId="5" fillId="0" borderId="3" pivotButton="0" quotePrefix="0" xfId="0"/>
    <xf numFmtId="0" fontId="0" fillId="0" borderId="3" pivotButton="0" quotePrefix="0" xfId="0"/>
    <xf numFmtId="4" fontId="5" fillId="0" borderId="3" pivotButton="0" quotePrefix="0" xfId="0"/>
    <xf numFmtId="0" fontId="8" fillId="0" borderId="2" pivotButton="0" quotePrefix="0" xfId="0"/>
    <xf numFmtId="0" fontId="9" fillId="0" borderId="0" pivotButton="0" quotePrefix="0" xfId="0"/>
    <xf numFmtId="0" fontId="4" fillId="0" borderId="2" applyAlignment="1" pivotButton="0" quotePrefix="0" xfId="0">
      <alignment vertical="top" wrapText="1"/>
    </xf>
    <xf numFmtId="4" fontId="10" fillId="0" borderId="2" pivotButton="0" quotePrefix="0" xfId="0"/>
    <xf numFmtId="0" fontId="8" fillId="0" borderId="3" pivotButton="0" quotePrefix="0" xfId="0"/>
    <xf numFmtId="0" fontId="11" fillId="3" borderId="2" pivotButton="0" quotePrefix="0" xfId="0"/>
    <xf numFmtId="0" fontId="0" fillId="3" borderId="2" pivotButton="0" quotePrefix="0" xfId="0"/>
    <xf numFmtId="0" fontId="7" fillId="0" borderId="2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F26"/>
  <sheetViews>
    <sheetView workbookViewId="0">
      <selection activeCell="A1" sqref="A1"/>
    </sheetView>
  </sheetViews>
  <sheetFormatPr baseColWidth="8" defaultRowHeight="15"/>
  <cols>
    <col width="3" customWidth="1" min="1" max="1"/>
    <col width="42" customWidth="1" min="2" max="2"/>
    <col width="12" customWidth="1" min="3" max="3"/>
    <col width="16" customWidth="1" min="4" max="4"/>
    <col width="18" customWidth="1" min="5" max="5"/>
    <col width="34" customWidth="1" min="6" max="6"/>
  </cols>
  <sheetData>
    <row r="2">
      <c r="B2" s="1" t="inlineStr">
        <is>
          <t>REQUALIFICACAO DO ALOJAMENTO DA POLICIA PENAL</t>
        </is>
      </c>
    </row>
    <row r="3">
      <c r="B3" s="2" t="inlineStr">
        <is>
          <t>Penitenciaria de Tres Coracoes - 6.o RISP</t>
        </is>
      </c>
    </row>
    <row r="4">
      <c r="B4" s="3" t="inlineStr">
        <is>
          <t>Planilha de compras e quantitativos</t>
        </is>
      </c>
    </row>
    <row r="6">
      <c r="B6" s="4" t="inlineStr">
        <is>
          <t>Preencha a coluna PRECO UNITARIO (azul) de cada aba. Os totais sao calculados sozinhos.</t>
        </is>
      </c>
    </row>
    <row r="8">
      <c r="B8" s="5" t="inlineStr">
        <is>
          <t>RESUMO POR GRUPO</t>
        </is>
      </c>
    </row>
    <row r="9">
      <c r="A9" s="6" t="inlineStr"/>
      <c r="B9" s="6" t="inlineStr">
        <is>
          <t>Grupo</t>
        </is>
      </c>
      <c r="C9" s="6" t="inlineStr">
        <is>
          <t>Itens</t>
        </is>
      </c>
      <c r="D9" s="6" t="inlineStr">
        <is>
          <t>Total R$</t>
        </is>
      </c>
      <c r="E9" s="6" t="inlineStr"/>
      <c r="F9" s="6" t="inlineStr">
        <is>
          <t>Conteudo</t>
        </is>
      </c>
    </row>
    <row r="10">
      <c r="B10" s="7" t="inlineStr">
        <is>
          <t>Pecas de MDF cortadas</t>
        </is>
      </c>
      <c r="C10" s="7" t="n">
        <v>8</v>
      </c>
      <c r="D10" s="8">
        <f>MDF!F13</f>
        <v/>
      </c>
      <c r="E10" s="9" t="n"/>
      <c r="F10" s="10" t="inlineStr">
        <is>
          <t>924 pecas para 42 modulos</t>
        </is>
      </c>
    </row>
    <row r="11">
      <c r="B11" s="7" t="inlineStr">
        <is>
          <t>Ferragens e fixacao</t>
        </is>
      </c>
      <c r="C11" s="7" t="n">
        <v>11</v>
      </c>
      <c r="D11" s="8">
        <f>Ferragens!F21</f>
        <v/>
      </c>
      <c r="E11" s="9" t="n"/>
      <c r="F11" s="10" t="inlineStr">
        <is>
          <t>Dobradicas, cadeados, pes, parafusos</t>
        </is>
      </c>
    </row>
    <row r="12">
      <c r="B12" s="7" t="inlineStr">
        <is>
          <t>Mobiliario complementar</t>
        </is>
      </c>
      <c r="C12" s="7" t="n">
        <v>4</v>
      </c>
      <c r="D12" s="8">
        <f>Mobiliario!F9</f>
        <v/>
      </c>
      <c r="E12" s="9" t="n"/>
      <c r="F12" s="10" t="inlineStr">
        <is>
          <t>Bancos, espelhos, bebedouro</t>
        </is>
      </c>
    </row>
    <row r="13">
      <c r="B13" s="7" t="inlineStr">
        <is>
          <t>Dormitorio</t>
        </is>
      </c>
      <c r="C13" s="7" t="n">
        <v>14</v>
      </c>
      <c r="D13" s="8">
        <f>Dormitorio!F22</f>
        <v/>
      </c>
      <c r="E13" s="9" t="n"/>
      <c r="F13" s="10" t="inlineStr">
        <is>
          <t>Drywall, climatizacao, leitos</t>
        </is>
      </c>
    </row>
    <row r="14">
      <c r="B14" s="7" t="inlineStr">
        <is>
          <t>Setor sanitario</t>
        </is>
      </c>
      <c r="C14" s="7" t="n">
        <v>11</v>
      </c>
      <c r="D14" s="8">
        <f>Sanitario!F19</f>
        <v/>
      </c>
      <c r="E14" s="9" t="n"/>
      <c r="F14" s="10" t="inlineStr">
        <is>
          <t>Loucas, metais, divisorias</t>
        </is>
      </c>
    </row>
    <row r="15">
      <c r="B15" s="7" t="inlineStr">
        <is>
          <t>Eletrica e conforto</t>
        </is>
      </c>
      <c r="C15" s="7" t="n">
        <v>8</v>
      </c>
      <c r="D15" s="8">
        <f>Eletrica!F16</f>
        <v/>
      </c>
      <c r="E15" s="9" t="n"/>
      <c r="F15" s="10" t="inlineStr">
        <is>
          <t>Luminarias, tomadas, exaustao</t>
        </is>
      </c>
    </row>
    <row r="16">
      <c r="B16" s="11" t="inlineStr">
        <is>
          <t>TOTAL GERAL</t>
        </is>
      </c>
      <c r="C16" s="12" t="n"/>
      <c r="D16" s="13">
        <f>SUM(D10:D15)</f>
        <v/>
      </c>
      <c r="E16" s="12" t="n"/>
      <c r="F16" s="12" t="n"/>
    </row>
    <row r="19">
      <c r="B19" s="5" t="inlineStr">
        <is>
          <t>NUMEROS DO PROJETO</t>
        </is>
      </c>
    </row>
    <row r="20">
      <c r="B20" s="7" t="inlineStr">
        <is>
          <t>Area total intervinda</t>
        </is>
      </c>
      <c r="C20" s="14" t="inlineStr">
        <is>
          <t>201,90 m2</t>
        </is>
      </c>
    </row>
    <row r="21">
      <c r="B21" s="7" t="inlineStr">
        <is>
          <t>Salao de armarios</t>
        </is>
      </c>
      <c r="C21" s="14" t="inlineStr">
        <is>
          <t>150,45 m2</t>
        </is>
      </c>
    </row>
    <row r="22">
      <c r="B22" s="7" t="inlineStr">
        <is>
          <t>Setor sanitario</t>
        </is>
      </c>
      <c r="C22" s="14" t="inlineStr">
        <is>
          <t>51,45 m2</t>
        </is>
      </c>
    </row>
    <row r="23">
      <c r="B23" s="7" t="inlineStr">
        <is>
          <t>Modulos de guarda</t>
        </is>
      </c>
      <c r="C23" s="14" t="inlineStr">
        <is>
          <t>42</t>
        </is>
      </c>
    </row>
    <row r="24">
      <c r="B24" s="7" t="inlineStr">
        <is>
          <t>Compartimentos individuais</t>
        </is>
      </c>
      <c r="C24" s="14" t="inlineStr">
        <is>
          <t>252</t>
        </is>
      </c>
    </row>
    <row r="25">
      <c r="B25" s="7" t="inlineStr">
        <is>
          <t>Pecas de madeira a cortar</t>
        </is>
      </c>
      <c r="C25" s="14" t="inlineStr">
        <is>
          <t>924</t>
        </is>
      </c>
    </row>
    <row r="26">
      <c r="B26" s="7" t="inlineStr">
        <is>
          <t>Leitos de repouso</t>
        </is>
      </c>
      <c r="C26" s="14" t="inlineStr">
        <is>
          <t>10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32" customWidth="1" min="1" max="1"/>
    <col width="44" customWidth="1" min="2" max="2"/>
    <col width="8" customWidth="1" min="3" max="3"/>
    <col width="10" customWidth="1" min="4" max="4"/>
    <col width="14" customWidth="1" min="5" max="5"/>
    <col width="14" customWidth="1" min="6" max="6"/>
    <col width="34" customWidth="1" min="7" max="7"/>
  </cols>
  <sheetData>
    <row r="1">
      <c r="A1" s="15" t="inlineStr">
        <is>
          <t>PEDIDO DE CORTE - MODULOS DE GUARDA</t>
        </is>
      </c>
    </row>
    <row r="2">
      <c r="A2" s="4" t="inlineStr">
        <is>
          <t>42 modulos de 1,50 x 1,50 x 0,60 m - 252 compartimentos - pecas com fita de borda de fabrica</t>
        </is>
      </c>
    </row>
    <row r="4">
      <c r="A4" s="6" t="inlineStr">
        <is>
          <t>Item</t>
        </is>
      </c>
      <c r="B4" s="6" t="inlineStr">
        <is>
          <t>Especificacao</t>
        </is>
      </c>
      <c r="C4" s="6" t="inlineStr">
        <is>
          <t>Un</t>
        </is>
      </c>
      <c r="D4" s="6" t="inlineStr">
        <is>
          <t>Qtd</t>
        </is>
      </c>
      <c r="E4" s="6" t="inlineStr">
        <is>
          <t>Preco unit.</t>
        </is>
      </c>
      <c r="F4" s="6" t="inlineStr">
        <is>
          <t>Total</t>
        </is>
      </c>
      <c r="G4" s="6" t="inlineStr">
        <is>
          <t>Observacao</t>
        </is>
      </c>
    </row>
    <row r="5">
      <c r="A5" s="7" t="inlineStr">
        <is>
          <t>Base</t>
        </is>
      </c>
      <c r="B5" s="16" t="inlineStr">
        <is>
          <t>MDF-MR 18 mm hidrofugo - 1500 x 600 mm</t>
        </is>
      </c>
      <c r="C5" s="7" t="inlineStr">
        <is>
          <t>pc</t>
        </is>
      </c>
      <c r="D5" s="8" t="n">
        <v>42</v>
      </c>
      <c r="E5" s="17" t="n"/>
      <c r="F5" s="8">
        <f>D5*E5</f>
        <v/>
      </c>
      <c r="G5" s="16" t="inlineStr">
        <is>
          <t>Fita de borda nos 4 topos</t>
        </is>
      </c>
    </row>
    <row r="6">
      <c r="A6" s="7" t="inlineStr">
        <is>
          <t>Tampo</t>
        </is>
      </c>
      <c r="B6" s="16" t="inlineStr">
        <is>
          <t>MDF 15 mm - 1500 x 600 mm</t>
        </is>
      </c>
      <c r="C6" s="7" t="inlineStr">
        <is>
          <t>pc</t>
        </is>
      </c>
      <c r="D6" s="8" t="n">
        <v>42</v>
      </c>
      <c r="E6" s="17" t="n"/>
      <c r="F6" s="8">
        <f>D6*E6</f>
        <v/>
      </c>
      <c r="G6" s="16" t="inlineStr"/>
    </row>
    <row r="7">
      <c r="A7" s="7" t="inlineStr">
        <is>
          <t>Lateral externa</t>
        </is>
      </c>
      <c r="B7" s="16" t="inlineStr">
        <is>
          <t>MDF 15 mm - 1467 x 600 mm</t>
        </is>
      </c>
      <c r="C7" s="7" t="inlineStr">
        <is>
          <t>pc</t>
        </is>
      </c>
      <c r="D7" s="8" t="n">
        <v>84</v>
      </c>
      <c r="E7" s="17" t="n"/>
      <c r="F7" s="8">
        <f>D7*E7</f>
        <v/>
      </c>
      <c r="G7" s="16" t="inlineStr"/>
    </row>
    <row r="8">
      <c r="A8" s="7" t="inlineStr">
        <is>
          <t>Prateleira estrutural</t>
        </is>
      </c>
      <c r="B8" s="16" t="inlineStr">
        <is>
          <t>MDF 15 mm - 1470 x 600 mm</t>
        </is>
      </c>
      <c r="C8" s="7" t="inlineStr">
        <is>
          <t>pc</t>
        </is>
      </c>
      <c r="D8" s="8" t="n">
        <v>42</v>
      </c>
      <c r="E8" s="17" t="n"/>
      <c r="F8" s="8">
        <f>D8*E8</f>
        <v/>
      </c>
      <c r="G8" s="16" t="inlineStr">
        <is>
          <t>Separa as duas fileiras</t>
        </is>
      </c>
    </row>
    <row r="9">
      <c r="A9" s="7" t="inlineStr">
        <is>
          <t>Divisoria vertical</t>
        </is>
      </c>
      <c r="B9" s="16" t="inlineStr">
        <is>
          <t>MDF 15 mm - 726 x 600 mm</t>
        </is>
      </c>
      <c r="C9" s="7" t="inlineStr">
        <is>
          <t>pc</t>
        </is>
      </c>
      <c r="D9" s="8" t="n">
        <v>168</v>
      </c>
      <c r="E9" s="17" t="n"/>
      <c r="F9" s="8">
        <f>D9*E9</f>
        <v/>
      </c>
      <c r="G9" s="16" t="inlineStr">
        <is>
          <t>4 por modulo</t>
        </is>
      </c>
    </row>
    <row r="10">
      <c r="A10" s="7" t="inlineStr">
        <is>
          <t>Sapateira</t>
        </is>
      </c>
      <c r="B10" s="16" t="inlineStr">
        <is>
          <t>MDF 15 mm - 480 x 550 mm</t>
        </is>
      </c>
      <c r="C10" s="7" t="inlineStr">
        <is>
          <t>pc</t>
        </is>
      </c>
      <c r="D10" s="8" t="n">
        <v>252</v>
      </c>
      <c r="E10" s="17" t="n"/>
      <c r="F10" s="8">
        <f>D10*E10</f>
        <v/>
      </c>
      <c r="G10" s="16" t="inlineStr">
        <is>
          <t>Recuo de 50 mm do fundo</t>
        </is>
      </c>
    </row>
    <row r="11">
      <c r="A11" s="7" t="inlineStr">
        <is>
          <t>Porta</t>
        </is>
      </c>
      <c r="B11" s="16" t="inlineStr">
        <is>
          <t>MDF 15 mm - 490 x 720 mm</t>
        </is>
      </c>
      <c r="C11" s="7" t="inlineStr">
        <is>
          <t>pc</t>
        </is>
      </c>
      <c r="D11" s="8" t="n">
        <v>252</v>
      </c>
      <c r="E11" s="17" t="n"/>
      <c r="F11" s="8">
        <f>D11*E11</f>
        <v/>
      </c>
      <c r="G11" s="16" t="inlineStr">
        <is>
          <t>Usinar 3 furos d35 em cima e 3 embaixo</t>
        </is>
      </c>
    </row>
    <row r="12">
      <c r="A12" s="7" t="inlineStr">
        <is>
          <t>Fundo</t>
        </is>
      </c>
      <c r="B12" s="16" t="inlineStr">
        <is>
          <t>MDF 6 mm - 1500 x 1500 mm</t>
        </is>
      </c>
      <c r="C12" s="7" t="inlineStr">
        <is>
          <t>pc</t>
        </is>
      </c>
      <c r="D12" s="8" t="n">
        <v>42</v>
      </c>
      <c r="E12" s="17" t="n"/>
      <c r="F12" s="8">
        <f>D12*E12</f>
        <v/>
      </c>
      <c r="G12" s="16" t="inlineStr">
        <is>
          <t>Travamento posterior</t>
        </is>
      </c>
    </row>
    <row r="13">
      <c r="A13" s="18" t="inlineStr">
        <is>
          <t>TOTAL DO GRUPO</t>
        </is>
      </c>
      <c r="B13" s="12" t="n"/>
      <c r="C13" s="12" t="n"/>
      <c r="D13" s="12" t="n"/>
      <c r="E13" s="12" t="n"/>
      <c r="F13" s="13">
        <f>SUM(F5:F12)</f>
        <v/>
      </c>
      <c r="G13" s="12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1"/>
  <sheetViews>
    <sheetView workbookViewId="0">
      <selection activeCell="A1" sqref="A1"/>
    </sheetView>
  </sheetViews>
  <sheetFormatPr baseColWidth="8" defaultRowHeight="15"/>
  <cols>
    <col width="32" customWidth="1" min="1" max="1"/>
    <col width="44" customWidth="1" min="2" max="2"/>
    <col width="8" customWidth="1" min="3" max="3"/>
    <col width="10" customWidth="1" min="4" max="4"/>
    <col width="14" customWidth="1" min="5" max="5"/>
    <col width="14" customWidth="1" min="6" max="6"/>
    <col width="34" customWidth="1" min="7" max="7"/>
  </cols>
  <sheetData>
    <row r="1">
      <c r="A1" s="15" t="inlineStr">
        <is>
          <t>FERRAGENS, FIXACAO E ACESSORIOS</t>
        </is>
      </c>
    </row>
    <row r="2">
      <c r="A2" s="4" t="inlineStr">
        <is>
          <t>Quantidades ja acrescidas de reserva tecnica de cerca de 5 por cento</t>
        </is>
      </c>
    </row>
    <row r="4">
      <c r="A4" s="6" t="inlineStr">
        <is>
          <t>Item</t>
        </is>
      </c>
      <c r="B4" s="6" t="inlineStr">
        <is>
          <t>Especificacao</t>
        </is>
      </c>
      <c r="C4" s="6" t="inlineStr">
        <is>
          <t>Un</t>
        </is>
      </c>
      <c r="D4" s="6" t="inlineStr">
        <is>
          <t>Qtd</t>
        </is>
      </c>
      <c r="E4" s="6" t="inlineStr">
        <is>
          <t>Preco unit.</t>
        </is>
      </c>
      <c r="F4" s="6" t="inlineStr">
        <is>
          <t>Total</t>
        </is>
      </c>
      <c r="G4" s="6" t="inlineStr">
        <is>
          <t>Observacao</t>
        </is>
      </c>
    </row>
    <row r="5">
      <c r="A5" s="19" t="inlineStr">
        <is>
          <t>Ferragens de porta</t>
        </is>
      </c>
      <c r="B5" s="20" t="n"/>
      <c r="C5" s="20" t="n"/>
      <c r="D5" s="20" t="n"/>
      <c r="E5" s="20" t="n"/>
      <c r="F5" s="20" t="n"/>
      <c r="G5" s="20" t="n"/>
    </row>
    <row r="6">
      <c r="A6" s="7" t="inlineStr">
        <is>
          <t>Dobradica caneco 35 mm</t>
        </is>
      </c>
      <c r="B6" s="16" t="inlineStr">
        <is>
          <t>Curva, com amortecedor - 2 por porta</t>
        </is>
      </c>
      <c r="C6" s="7" t="inlineStr">
        <is>
          <t>un</t>
        </is>
      </c>
      <c r="D6" s="8" t="n">
        <v>530</v>
      </c>
      <c r="E6" s="17" t="n"/>
      <c r="F6" s="8">
        <f>D6*E6</f>
        <v/>
      </c>
      <c r="G6" s="16" t="inlineStr">
        <is>
          <t>Necessario 504</t>
        </is>
      </c>
    </row>
    <row r="7">
      <c r="A7" s="7" t="inlineStr">
        <is>
          <t>Porta-cadeado</t>
        </is>
      </c>
      <c r="B7" s="16" t="inlineStr">
        <is>
          <t>Aco zincado, tipo aldrava - 1 por porta</t>
        </is>
      </c>
      <c r="C7" s="7" t="inlineStr">
        <is>
          <t>un</t>
        </is>
      </c>
      <c r="D7" s="8" t="n">
        <v>265</v>
      </c>
      <c r="E7" s="17" t="n"/>
      <c r="F7" s="8">
        <f>D7*E7</f>
        <v/>
      </c>
      <c r="G7" s="16" t="inlineStr">
        <is>
          <t>Cadeado fornecido pelo usuario</t>
        </is>
      </c>
    </row>
    <row r="8">
      <c r="A8" s="7" t="inlineStr">
        <is>
          <t>Puxador</t>
        </is>
      </c>
      <c r="B8" s="16" t="inlineStr">
        <is>
          <t>Aluminio, tipo alca 128 mm</t>
        </is>
      </c>
      <c r="C8" s="7" t="inlineStr">
        <is>
          <t>un</t>
        </is>
      </c>
      <c r="D8" s="8" t="n">
        <v>265</v>
      </c>
      <c r="E8" s="17" t="n"/>
      <c r="F8" s="8">
        <f>D8*E8</f>
        <v/>
      </c>
      <c r="G8" s="16" t="inlineStr"/>
    </row>
    <row r="9">
      <c r="A9" s="19" t="inlineStr">
        <is>
          <t>Acessorios internos</t>
        </is>
      </c>
      <c r="B9" s="20" t="n"/>
      <c r="C9" s="20" t="n"/>
      <c r="D9" s="20" t="n"/>
      <c r="E9" s="20" t="n"/>
      <c r="F9" s="20" t="n"/>
      <c r="G9" s="20" t="n"/>
    </row>
    <row r="10">
      <c r="A10" s="7" t="inlineStr">
        <is>
          <t>Gancho duplo reforcado</t>
        </is>
      </c>
      <c r="B10" s="16" t="inlineStr">
        <is>
          <t>Fixado sob o tampo - 2 por compartimento</t>
        </is>
      </c>
      <c r="C10" s="7" t="inlineStr">
        <is>
          <t>un</t>
        </is>
      </c>
      <c r="D10" s="8" t="n">
        <v>530</v>
      </c>
      <c r="E10" s="17" t="n"/>
      <c r="F10" s="8">
        <f>D10*E10</f>
        <v/>
      </c>
      <c r="G10" s="16" t="inlineStr">
        <is>
          <t>Colete e farda</t>
        </is>
      </c>
    </row>
    <row r="11">
      <c r="A11" s="7" t="inlineStr">
        <is>
          <t>Plaqueta de identificacao</t>
        </is>
      </c>
      <c r="B11" s="16" t="inlineStr">
        <is>
          <t>Aluminio anodizado, numeracao 001 a 252</t>
        </is>
      </c>
      <c r="C11" s="7" t="inlineStr">
        <is>
          <t>un</t>
        </is>
      </c>
      <c r="D11" s="8" t="n">
        <v>260</v>
      </c>
      <c r="E11" s="17" t="n"/>
      <c r="F11" s="8">
        <f>D11*E11</f>
        <v/>
      </c>
      <c r="G11" s="16" t="inlineStr"/>
    </row>
    <row r="12">
      <c r="A12" s="19" t="inlineStr">
        <is>
          <t>Apoio e ancoragem</t>
        </is>
      </c>
      <c r="B12" s="20" t="n"/>
      <c r="C12" s="20" t="n"/>
      <c r="D12" s="20" t="n"/>
      <c r="E12" s="20" t="n"/>
      <c r="F12" s="20" t="n"/>
      <c r="G12" s="20" t="n"/>
    </row>
    <row r="13">
      <c r="A13" s="7" t="inlineStr">
        <is>
          <t>Pe regulavel</t>
        </is>
      </c>
      <c r="B13" s="16" t="inlineStr">
        <is>
          <t>Aco, 100 mm, sapata de nylon - 6 por modulo</t>
        </is>
      </c>
      <c r="C13" s="7" t="inlineStr">
        <is>
          <t>un</t>
        </is>
      </c>
      <c r="D13" s="8" t="n">
        <v>265</v>
      </c>
      <c r="E13" s="17" t="n"/>
      <c r="F13" s="8">
        <f>D13*E13</f>
        <v/>
      </c>
      <c r="G13" s="16" t="inlineStr">
        <is>
          <t>Elevacao de 0,10 m</t>
        </is>
      </c>
    </row>
    <row r="14">
      <c r="A14" s="7" t="inlineStr">
        <is>
          <t>Cantoneira de ancoragem</t>
        </is>
      </c>
      <c r="B14" s="16" t="inlineStr">
        <is>
          <t>Aco, com bucha de expansao 8 mm</t>
        </is>
      </c>
      <c r="C14" s="7" t="inlineStr">
        <is>
          <t>cj</t>
        </is>
      </c>
      <c r="D14" s="8" t="n">
        <v>40</v>
      </c>
      <c r="E14" s="17" t="n"/>
      <c r="F14" s="8">
        <f>D14*E14</f>
        <v/>
      </c>
      <c r="G14" s="16" t="inlineStr">
        <is>
          <t>Fileiras encostadas em parede</t>
        </is>
      </c>
    </row>
    <row r="15">
      <c r="A15" s="19" t="inlineStr">
        <is>
          <t>Fixacao</t>
        </is>
      </c>
      <c r="B15" s="20" t="n"/>
      <c r="C15" s="20" t="n"/>
      <c r="D15" s="20" t="n"/>
      <c r="E15" s="20" t="n"/>
      <c r="F15" s="20" t="n"/>
      <c r="G15" s="20" t="n"/>
    </row>
    <row r="16">
      <c r="A16" s="7" t="inlineStr">
        <is>
          <t>Parafuso confirmat 7,0 x 50</t>
        </is>
      </c>
      <c r="B16" s="16" t="inlineStr">
        <is>
          <t>Uniao estrutural das pecas de 15 e 18 mm</t>
        </is>
      </c>
      <c r="C16" s="7" t="inlineStr">
        <is>
          <t>un</t>
        </is>
      </c>
      <c r="D16" s="8" t="n">
        <v>2000</v>
      </c>
      <c r="E16" s="17" t="n"/>
      <c r="F16" s="8">
        <f>D16*E16</f>
        <v/>
      </c>
      <c r="G16" s="16" t="inlineStr">
        <is>
          <t>Necessario 1.596</t>
        </is>
      </c>
    </row>
    <row r="17">
      <c r="A17" s="7" t="inlineStr">
        <is>
          <t>Parafuso chipboard 3,5 x 16</t>
        </is>
      </c>
      <c r="B17" s="16" t="inlineStr">
        <is>
          <t>Ferragens, fundos e sapateiras</t>
        </is>
      </c>
      <c r="C17" s="7" t="inlineStr">
        <is>
          <t>un</t>
        </is>
      </c>
      <c r="D17" s="8" t="n">
        <v>7000</v>
      </c>
      <c r="E17" s="17" t="n"/>
      <c r="F17" s="8">
        <f>D17*E17</f>
        <v/>
      </c>
      <c r="G17" s="16" t="inlineStr">
        <is>
          <t>Necessario 6.384</t>
        </is>
      </c>
    </row>
    <row r="18">
      <c r="A18" s="7" t="inlineStr">
        <is>
          <t>Parafuso de uniao tambor</t>
        </is>
      </c>
      <c r="B18" s="16" t="inlineStr">
        <is>
          <t>Solidarizacao entre modulos - 4 por junta</t>
        </is>
      </c>
      <c r="C18" s="7" t="inlineStr">
        <is>
          <t>un</t>
        </is>
      </c>
      <c r="D18" s="8" t="n">
        <v>200</v>
      </c>
      <c r="E18" s="17" t="n"/>
      <c r="F18" s="8">
        <f>D18*E18</f>
        <v/>
      </c>
      <c r="G18" s="16" t="inlineStr">
        <is>
          <t>46 juntas</t>
        </is>
      </c>
    </row>
    <row r="19">
      <c r="A19" s="19" t="inlineStr">
        <is>
          <t>Acabamento</t>
        </is>
      </c>
      <c r="B19" s="20" t="n"/>
      <c r="C19" s="20" t="n"/>
      <c r="D19" s="20" t="n"/>
      <c r="E19" s="20" t="n"/>
      <c r="F19" s="20" t="n"/>
      <c r="G19" s="20" t="n"/>
    </row>
    <row r="20">
      <c r="A20" s="7" t="inlineStr">
        <is>
          <t>Fita de borda PVC 22 x 1 mm</t>
        </is>
      </c>
      <c r="B20" s="16" t="inlineStr">
        <is>
          <t>Aplicada em fabrica - item para reposicao</t>
        </is>
      </c>
      <c r="C20" s="7" t="inlineStr">
        <is>
          <t>m</t>
        </is>
      </c>
      <c r="D20" s="8" t="n">
        <v>1400</v>
      </c>
      <c r="E20" s="17" t="n"/>
      <c r="F20" s="8">
        <f>D20*E20</f>
        <v/>
      </c>
      <c r="G20" s="16" t="inlineStr">
        <is>
          <t>Necessario 1.277 m</t>
        </is>
      </c>
    </row>
    <row r="21">
      <c r="A21" s="18" t="inlineStr">
        <is>
          <t>TOTAL DO GRUPO</t>
        </is>
      </c>
      <c r="B21" s="12" t="n"/>
      <c r="C21" s="12" t="n"/>
      <c r="D21" s="12" t="n"/>
      <c r="E21" s="12" t="n"/>
      <c r="F21" s="13">
        <f>SUM(F6:F20)</f>
        <v/>
      </c>
      <c r="G21" s="12" t="n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cols>
    <col width="32" customWidth="1" min="1" max="1"/>
    <col width="44" customWidth="1" min="2" max="2"/>
    <col width="8" customWidth="1" min="3" max="3"/>
    <col width="10" customWidth="1" min="4" max="4"/>
    <col width="14" customWidth="1" min="5" max="5"/>
    <col width="14" customWidth="1" min="6" max="6"/>
    <col width="34" customWidth="1" min="7" max="7"/>
  </cols>
  <sheetData>
    <row r="1">
      <c r="A1" s="15" t="inlineStr">
        <is>
          <t>MOBILIARIO COMPLEMENTAR DO SALAO</t>
        </is>
      </c>
    </row>
    <row r="2">
      <c r="A2" s="4" t="inlineStr">
        <is>
          <t>Bancos de troca e itens de apoio</t>
        </is>
      </c>
    </row>
    <row r="4">
      <c r="A4" s="6" t="inlineStr">
        <is>
          <t>Item</t>
        </is>
      </c>
      <c r="B4" s="6" t="inlineStr">
        <is>
          <t>Especificacao</t>
        </is>
      </c>
      <c r="C4" s="6" t="inlineStr">
        <is>
          <t>Un</t>
        </is>
      </c>
      <c r="D4" s="6" t="inlineStr">
        <is>
          <t>Qtd</t>
        </is>
      </c>
      <c r="E4" s="6" t="inlineStr">
        <is>
          <t>Preco unit.</t>
        </is>
      </c>
      <c r="F4" s="6" t="inlineStr">
        <is>
          <t>Total</t>
        </is>
      </c>
      <c r="G4" s="6" t="inlineStr">
        <is>
          <t>Observacao</t>
        </is>
      </c>
    </row>
    <row r="5">
      <c r="A5" s="7" t="inlineStr">
        <is>
          <t>Banco de vestiario</t>
        </is>
      </c>
      <c r="B5" s="16" t="inlineStr">
        <is>
          <t>Tubo de aco 30 x 30 mm, assento em MDF-MR 25 mm; h 0,45 m, prof 0,35 m</t>
        </is>
      </c>
      <c r="C5" s="7" t="inlineStr">
        <is>
          <t>m</t>
        </is>
      </c>
      <c r="D5" s="8" t="n">
        <v>20</v>
      </c>
      <c r="E5" s="17" t="n"/>
      <c r="F5" s="8">
        <f>D5*E5</f>
        <v/>
      </c>
      <c r="G5" s="16" t="inlineStr">
        <is>
          <t>3 bancos: 5,00 + 5,00 + 10,00 m, centralizados no corredor</t>
        </is>
      </c>
    </row>
    <row r="6">
      <c r="A6" s="7" t="inlineStr">
        <is>
          <t>Espelho</t>
        </is>
      </c>
      <c r="B6" s="16" t="inlineStr">
        <is>
          <t>Cristal 4 mm, 1,20 x 0,50 m, colado sobre painel</t>
        </is>
      </c>
      <c r="C6" s="7" t="inlineStr">
        <is>
          <t>un</t>
        </is>
      </c>
      <c r="D6" s="8" t="n">
        <v>2</v>
      </c>
      <c r="E6" s="17" t="n"/>
      <c r="F6" s="8">
        <f>D6*E6</f>
        <v/>
      </c>
      <c r="G6" s="16" t="inlineStr">
        <is>
          <t>Conferencia de uniforme</t>
        </is>
      </c>
    </row>
    <row r="7">
      <c r="A7" s="7" t="inlineStr">
        <is>
          <t>Bebedouro</t>
        </is>
      </c>
      <c r="B7" s="16" t="inlineStr">
        <is>
          <t>Coluna em aco inoxidavel, com filtro e duas torneiras</t>
        </is>
      </c>
      <c r="C7" s="7" t="inlineStr">
        <is>
          <t>un</t>
        </is>
      </c>
      <c r="D7" s="8" t="n">
        <v>1</v>
      </c>
      <c r="E7" s="17" t="n"/>
      <c r="F7" s="8">
        <f>D7*E7</f>
        <v/>
      </c>
      <c r="G7" s="16" t="inlineStr"/>
    </row>
    <row r="8">
      <c r="A8" s="7" t="inlineStr">
        <is>
          <t>Quadro de escala de servico</t>
        </is>
      </c>
      <c r="B8" s="16" t="inlineStr">
        <is>
          <t>Mural em cortica ou vidro, 1,50 x 0,90 m</t>
        </is>
      </c>
      <c r="C8" s="7" t="inlineStr">
        <is>
          <t>un</t>
        </is>
      </c>
      <c r="D8" s="8" t="n">
        <v>1</v>
      </c>
      <c r="E8" s="17" t="n"/>
      <c r="F8" s="8">
        <f>D8*E8</f>
        <v/>
      </c>
      <c r="G8" s="16" t="inlineStr"/>
    </row>
    <row r="9">
      <c r="A9" s="18" t="inlineStr">
        <is>
          <t>TOTAL DO GRUPO</t>
        </is>
      </c>
      <c r="B9" s="12" t="n"/>
      <c r="C9" s="12" t="n"/>
      <c r="D9" s="12" t="n"/>
      <c r="E9" s="12" t="n"/>
      <c r="F9" s="13">
        <f>SUM(F5:F8)</f>
        <v/>
      </c>
      <c r="G9" s="12" t="n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2"/>
  <sheetViews>
    <sheetView workbookViewId="0">
      <selection activeCell="A1" sqref="A1"/>
    </sheetView>
  </sheetViews>
  <sheetFormatPr baseColWidth="8" defaultRowHeight="15"/>
  <cols>
    <col width="32" customWidth="1" min="1" max="1"/>
    <col width="44" customWidth="1" min="2" max="2"/>
    <col width="8" customWidth="1" min="3" max="3"/>
    <col width="10" customWidth="1" min="4" max="4"/>
    <col width="14" customWidth="1" min="5" max="5"/>
    <col width="14" customWidth="1" min="6" max="6"/>
    <col width="34" customWidth="1" min="7" max="7"/>
  </cols>
  <sheetData>
    <row r="1">
      <c r="A1" s="15" t="inlineStr">
        <is>
          <t>DORMITORIO DE PLANTAO</t>
        </is>
      </c>
    </row>
    <row r="2">
      <c r="A2" s="4" t="inlineStr">
        <is>
          <t>4,00 x 6,00 m em gesso acartonado - 5 beliches - 10 leitos</t>
        </is>
      </c>
    </row>
    <row r="4">
      <c r="A4" s="6" t="inlineStr">
        <is>
          <t>Item</t>
        </is>
      </c>
      <c r="B4" s="6" t="inlineStr">
        <is>
          <t>Especificacao</t>
        </is>
      </c>
      <c r="C4" s="6" t="inlineStr">
        <is>
          <t>Un</t>
        </is>
      </c>
      <c r="D4" s="6" t="inlineStr">
        <is>
          <t>Qtd</t>
        </is>
      </c>
      <c r="E4" s="6" t="inlineStr">
        <is>
          <t>Preco unit.</t>
        </is>
      </c>
      <c r="F4" s="6" t="inlineStr">
        <is>
          <t>Total</t>
        </is>
      </c>
      <c r="G4" s="6" t="inlineStr">
        <is>
          <t>Observacao</t>
        </is>
      </c>
    </row>
    <row r="5">
      <c r="A5" s="19" t="inlineStr">
        <is>
          <t>Vedacao vertical - 10,00 m lineares, altura 3,00 m</t>
        </is>
      </c>
      <c r="B5" s="20" t="n"/>
      <c r="C5" s="20" t="n"/>
      <c r="D5" s="20" t="n"/>
      <c r="E5" s="20" t="n"/>
      <c r="F5" s="20" t="n"/>
      <c r="G5" s="20" t="n"/>
    </row>
    <row r="6">
      <c r="A6" s="7" t="inlineStr">
        <is>
          <t>Chapa de gesso acartonado</t>
        </is>
      </c>
      <c r="B6" s="16" t="inlineStr">
        <is>
          <t>Standard 12,5 mm, 1,20 x 2,40 m - duas faces</t>
        </is>
      </c>
      <c r="C6" s="7" t="inlineStr">
        <is>
          <t>un</t>
        </is>
      </c>
      <c r="D6" s="8" t="n">
        <v>23</v>
      </c>
      <c r="E6" s="17" t="n"/>
      <c r="F6" s="8">
        <f>D6*E6</f>
        <v/>
      </c>
      <c r="G6" s="16" t="inlineStr"/>
    </row>
    <row r="7">
      <c r="A7" s="7" t="inlineStr">
        <is>
          <t>Montante 48 mm</t>
        </is>
      </c>
      <c r="B7" s="16" t="inlineStr">
        <is>
          <t>Espacamento 0,60 m, altura 3,00 m</t>
        </is>
      </c>
      <c r="C7" s="7" t="inlineStr">
        <is>
          <t>un</t>
        </is>
      </c>
      <c r="D7" s="8" t="n">
        <v>17</v>
      </c>
      <c r="E7" s="17" t="n"/>
      <c r="F7" s="8">
        <f>D7*E7</f>
        <v/>
      </c>
      <c r="G7" s="16" t="inlineStr"/>
    </row>
    <row r="8">
      <c r="A8" s="7" t="inlineStr">
        <is>
          <t>Guia 48 mm</t>
        </is>
      </c>
      <c r="B8" s="16" t="inlineStr">
        <is>
          <t>Barras de 3,00 m</t>
        </is>
      </c>
      <c r="C8" s="7" t="inlineStr">
        <is>
          <t>un</t>
        </is>
      </c>
      <c r="D8" s="8" t="n">
        <v>7</v>
      </c>
      <c r="E8" s="17" t="n"/>
      <c r="F8" s="8">
        <f>D8*E8</f>
        <v/>
      </c>
      <c r="G8" s="16" t="inlineStr"/>
    </row>
    <row r="9">
      <c r="A9" s="7" t="inlineStr">
        <is>
          <t>La mineral 50 mm</t>
        </is>
      </c>
      <c r="B9" s="16" t="inlineStr">
        <is>
          <t>Preenchimento integral do miolo</t>
        </is>
      </c>
      <c r="C9" s="7" t="inlineStr">
        <is>
          <t>m2</t>
        </is>
      </c>
      <c r="D9" s="8" t="n">
        <v>30</v>
      </c>
      <c r="E9" s="17" t="n"/>
      <c r="F9" s="8">
        <f>D9*E9</f>
        <v/>
      </c>
      <c r="G9" s="16" t="inlineStr">
        <is>
          <t>Item de projeto, nao de acabamento</t>
        </is>
      </c>
    </row>
    <row r="10">
      <c r="A10" s="7" t="inlineStr">
        <is>
          <t>Massa para junta</t>
        </is>
      </c>
      <c r="B10" s="16" t="inlineStr">
        <is>
          <t>Pronta, uso interno</t>
        </is>
      </c>
      <c r="C10" s="7" t="inlineStr">
        <is>
          <t>kg</t>
        </is>
      </c>
      <c r="D10" s="8" t="n">
        <v>30</v>
      </c>
      <c r="E10" s="17" t="n"/>
      <c r="F10" s="8">
        <f>D10*E10</f>
        <v/>
      </c>
      <c r="G10" s="16" t="inlineStr"/>
    </row>
    <row r="11">
      <c r="A11" s="7" t="inlineStr">
        <is>
          <t>Fita de junta</t>
        </is>
      </c>
      <c r="B11" s="16" t="inlineStr">
        <is>
          <t>Papel microperfurado</t>
        </is>
      </c>
      <c r="C11" s="7" t="inlineStr">
        <is>
          <t>m</t>
        </is>
      </c>
      <c r="D11" s="8" t="n">
        <v>120</v>
      </c>
      <c r="E11" s="17" t="n"/>
      <c r="F11" s="8">
        <f>D11*E11</f>
        <v/>
      </c>
      <c r="G11" s="16" t="inlineStr"/>
    </row>
    <row r="12">
      <c r="A12" s="7" t="inlineStr">
        <is>
          <t>Parafuso drywall 25 mm</t>
        </is>
      </c>
      <c r="B12" s="16" t="inlineStr">
        <is>
          <t>Ponta agulha</t>
        </is>
      </c>
      <c r="C12" s="7" t="inlineStr">
        <is>
          <t>un</t>
        </is>
      </c>
      <c r="D12" s="8" t="n">
        <v>1800</v>
      </c>
      <c r="E12" s="17" t="n"/>
      <c r="F12" s="8">
        <f>D12*E12</f>
        <v/>
      </c>
      <c r="G12" s="16" t="inlineStr"/>
    </row>
    <row r="13">
      <c r="A13" s="19" t="inlineStr">
        <is>
          <t>Forro - 24,00 m2</t>
        </is>
      </c>
      <c r="B13" s="20" t="n"/>
      <c r="C13" s="20" t="n"/>
      <c r="D13" s="20" t="n"/>
      <c r="E13" s="20" t="n"/>
      <c r="F13" s="20" t="n"/>
      <c r="G13" s="20" t="n"/>
    </row>
    <row r="14">
      <c r="A14" s="7" t="inlineStr">
        <is>
          <t>Chapa de gesso para forro</t>
        </is>
      </c>
      <c r="B14" s="16" t="inlineStr">
        <is>
          <t>Standard 12,5 mm</t>
        </is>
      </c>
      <c r="C14" s="7" t="inlineStr">
        <is>
          <t>un</t>
        </is>
      </c>
      <c r="D14" s="8" t="n">
        <v>10</v>
      </c>
      <c r="E14" s="17" t="n"/>
      <c r="F14" s="8">
        <f>D14*E14</f>
        <v/>
      </c>
      <c r="G14" s="16" t="inlineStr">
        <is>
          <t>Contem o volume climatizado</t>
        </is>
      </c>
    </row>
    <row r="15">
      <c r="A15" s="7" t="inlineStr">
        <is>
          <t>Perfil de forro</t>
        </is>
      </c>
      <c r="B15" s="16" t="inlineStr">
        <is>
          <t>Estrutura completa, com tirantes</t>
        </is>
      </c>
      <c r="C15" s="7" t="inlineStr">
        <is>
          <t>m</t>
        </is>
      </c>
      <c r="D15" s="8" t="n">
        <v>96</v>
      </c>
      <c r="E15" s="17" t="n"/>
      <c r="F15" s="8">
        <f>D15*E15</f>
        <v/>
      </c>
      <c r="G15" s="16" t="inlineStr"/>
    </row>
    <row r="16">
      <c r="A16" s="19" t="inlineStr">
        <is>
          <t>Esquadria, climatizacao e mobiliario</t>
        </is>
      </c>
      <c r="B16" s="20" t="n"/>
      <c r="C16" s="20" t="n"/>
      <c r="D16" s="20" t="n"/>
      <c r="E16" s="20" t="n"/>
      <c r="F16" s="20" t="n"/>
      <c r="G16" s="20" t="n"/>
    </row>
    <row r="17">
      <c r="A17" s="7" t="inlineStr">
        <is>
          <t>Porta</t>
        </is>
      </c>
      <c r="B17" s="16" t="inlineStr">
        <is>
          <t>0,90 x 2,10 m, com batente e ferragens</t>
        </is>
      </c>
      <c r="C17" s="7" t="inlineStr">
        <is>
          <t>un</t>
        </is>
      </c>
      <c r="D17" s="8" t="n">
        <v>1</v>
      </c>
      <c r="E17" s="17" t="n"/>
      <c r="F17" s="8">
        <f>D17*E17</f>
        <v/>
      </c>
      <c r="G17" s="16" t="inlineStr">
        <is>
          <t>Abertura para fora</t>
        </is>
      </c>
    </row>
    <row r="18">
      <c r="A18" s="7" t="inlineStr">
        <is>
          <t>Condicionador de ar split</t>
        </is>
      </c>
      <c r="B18" s="16" t="inlineStr">
        <is>
          <t>Inverter, 24.000 BTU/h</t>
        </is>
      </c>
      <c r="C18" s="7" t="inlineStr">
        <is>
          <t>un</t>
        </is>
      </c>
      <c r="D18" s="8" t="n">
        <v>1</v>
      </c>
      <c r="E18" s="17" t="n"/>
      <c r="F18" s="8">
        <f>D18*E18</f>
        <v/>
      </c>
      <c r="G18" s="16" t="inlineStr">
        <is>
          <t>Carga calculada 20.100 BTU/h</t>
        </is>
      </c>
    </row>
    <row r="19">
      <c r="A19" s="7" t="inlineStr">
        <is>
          <t>Beliche</t>
        </is>
      </c>
      <c r="B19" s="16" t="inlineStr">
        <is>
          <t>Estrutura metalica reforcada, 0,88 x 1,88 m, com escada e grade</t>
        </is>
      </c>
      <c r="C19" s="7" t="inlineStr">
        <is>
          <t>un</t>
        </is>
      </c>
      <c r="D19" s="8" t="n">
        <v>5</v>
      </c>
      <c r="E19" s="17" t="n"/>
      <c r="F19" s="8">
        <f>D19*E19</f>
        <v/>
      </c>
      <c r="G19" s="16" t="inlineStr"/>
    </row>
    <row r="20">
      <c r="A20" s="7" t="inlineStr">
        <is>
          <t>Colchao de solteiro</t>
        </is>
      </c>
      <c r="B20" s="16" t="inlineStr">
        <is>
          <t>Densidade minima D33, com capa impermeavel</t>
        </is>
      </c>
      <c r="C20" s="7" t="inlineStr">
        <is>
          <t>un</t>
        </is>
      </c>
      <c r="D20" s="8" t="n">
        <v>10</v>
      </c>
      <c r="E20" s="17" t="n"/>
      <c r="F20" s="8">
        <f>D20*E20</f>
        <v/>
      </c>
      <c r="G20" s="16" t="inlineStr"/>
    </row>
    <row r="21">
      <c r="A21" s="7" t="inlineStr">
        <is>
          <t>Suporte para televisor</t>
        </is>
      </c>
      <c r="B21" s="16" t="inlineStr">
        <is>
          <t>Articulado, de parede, ate 55 pol</t>
        </is>
      </c>
      <c r="C21" s="7" t="inlineStr">
        <is>
          <t>un</t>
        </is>
      </c>
      <c r="D21" s="8" t="n">
        <v>1</v>
      </c>
      <c r="E21" s="17" t="n"/>
      <c r="F21" s="8">
        <f>D21*E21</f>
        <v/>
      </c>
      <c r="G21" s="16" t="inlineStr"/>
    </row>
    <row r="22">
      <c r="A22" s="18" t="inlineStr">
        <is>
          <t>TOTAL DO GRUPO</t>
        </is>
      </c>
      <c r="B22" s="12" t="n"/>
      <c r="C22" s="12" t="n"/>
      <c r="D22" s="12" t="n"/>
      <c r="E22" s="12" t="n"/>
      <c r="F22" s="13">
        <f>SUM(F6:F21)</f>
        <v/>
      </c>
      <c r="G22" s="12" t="n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selection activeCell="A1" sqref="A1"/>
    </sheetView>
  </sheetViews>
  <sheetFormatPr baseColWidth="8" defaultRowHeight="15"/>
  <cols>
    <col width="32" customWidth="1" min="1" max="1"/>
    <col width="44" customWidth="1" min="2" max="2"/>
    <col width="8" customWidth="1" min="3" max="3"/>
    <col width="10" customWidth="1" min="4" max="4"/>
    <col width="14" customWidth="1" min="5" max="5"/>
    <col width="14" customWidth="1" min="6" max="6"/>
    <col width="34" customWidth="1" min="7" max="7"/>
  </cols>
  <sheetData>
    <row r="1">
      <c r="A1" s="15" t="inlineStr">
        <is>
          <t>SETOR SANITARIO</t>
        </is>
      </c>
    </row>
    <row r="2">
      <c r="A2" s="4" t="inlineStr">
        <is>
          <t>51,45 m2 - 5 bacias - 6 chuveiros - 4 lavatorios</t>
        </is>
      </c>
    </row>
    <row r="4">
      <c r="A4" s="6" t="inlineStr">
        <is>
          <t>Item</t>
        </is>
      </c>
      <c r="B4" s="6" t="inlineStr">
        <is>
          <t>Especificacao</t>
        </is>
      </c>
      <c r="C4" s="6" t="inlineStr">
        <is>
          <t>Un</t>
        </is>
      </c>
      <c r="D4" s="6" t="inlineStr">
        <is>
          <t>Qtd</t>
        </is>
      </c>
      <c r="E4" s="6" t="inlineStr">
        <is>
          <t>Preco unit.</t>
        </is>
      </c>
      <c r="F4" s="6" t="inlineStr">
        <is>
          <t>Total</t>
        </is>
      </c>
      <c r="G4" s="6" t="inlineStr">
        <is>
          <t>Observacao</t>
        </is>
      </c>
    </row>
    <row r="5">
      <c r="A5" s="19" t="inlineStr">
        <is>
          <t>Loucas e metais</t>
        </is>
      </c>
      <c r="B5" s="20" t="n"/>
      <c r="C5" s="20" t="n"/>
      <c r="D5" s="20" t="n"/>
      <c r="E5" s="20" t="n"/>
      <c r="F5" s="20" t="n"/>
      <c r="G5" s="20" t="n"/>
    </row>
    <row r="6">
      <c r="A6" s="7" t="inlineStr">
        <is>
          <t>Bacia sanitaria</t>
        </is>
      </c>
      <c r="B6" s="16" t="inlineStr">
        <is>
          <t>Louca branca, com caixa acoplada e assento</t>
        </is>
      </c>
      <c r="C6" s="7" t="inlineStr">
        <is>
          <t>un</t>
        </is>
      </c>
      <c r="D6" s="8" t="n">
        <v>5</v>
      </c>
      <c r="E6" s="17" t="n"/>
      <c r="F6" s="8">
        <f>D6*E6</f>
        <v/>
      </c>
      <c r="G6" s="16" t="inlineStr"/>
    </row>
    <row r="7">
      <c r="A7" s="7" t="inlineStr">
        <is>
          <t>Chuveiro</t>
        </is>
      </c>
      <c r="B7" s="16" t="inlineStr">
        <is>
          <t>Eletrico ou de coluna, conforme sistema existente</t>
        </is>
      </c>
      <c r="C7" s="7" t="inlineStr">
        <is>
          <t>un</t>
        </is>
      </c>
      <c r="D7" s="8" t="n">
        <v>6</v>
      </c>
      <c r="E7" s="17" t="n"/>
      <c r="F7" s="8">
        <f>D7*E7</f>
        <v/>
      </c>
      <c r="G7" s="16" t="inlineStr"/>
    </row>
    <row r="8">
      <c r="A8" s="7" t="inlineStr">
        <is>
          <t>Cuba de embutir</t>
        </is>
      </c>
      <c r="B8" s="16" t="inlineStr">
        <is>
          <t>Louca branca, oval</t>
        </is>
      </c>
      <c r="C8" s="7" t="inlineStr">
        <is>
          <t>un</t>
        </is>
      </c>
      <c r="D8" s="8" t="n">
        <v>4</v>
      </c>
      <c r="E8" s="17" t="n"/>
      <c r="F8" s="8">
        <f>D8*E8</f>
        <v/>
      </c>
      <c r="G8" s="16" t="inlineStr"/>
    </row>
    <row r="9">
      <c r="A9" s="7" t="inlineStr">
        <is>
          <t>Torneira de lavatorio</t>
        </is>
      </c>
      <c r="B9" s="16" t="inlineStr">
        <is>
          <t>Metal cromado, acionamento por pressao</t>
        </is>
      </c>
      <c r="C9" s="7" t="inlineStr">
        <is>
          <t>un</t>
        </is>
      </c>
      <c r="D9" s="8" t="n">
        <v>4</v>
      </c>
      <c r="E9" s="17" t="n"/>
      <c r="F9" s="8">
        <f>D9*E9</f>
        <v/>
      </c>
      <c r="G9" s="16" t="inlineStr">
        <is>
          <t>Modelo economizador</t>
        </is>
      </c>
    </row>
    <row r="10">
      <c r="A10" s="7" t="inlineStr">
        <is>
          <t>Bancada</t>
        </is>
      </c>
      <c r="B10" s="16" t="inlineStr">
        <is>
          <t>Granito cinza, 3,10 x 0,55 m, com frontao e testeira</t>
        </is>
      </c>
      <c r="C10" s="7" t="inlineStr">
        <is>
          <t>un</t>
        </is>
      </c>
      <c r="D10" s="8" t="n">
        <v>1</v>
      </c>
      <c r="E10" s="17" t="n"/>
      <c r="F10" s="8">
        <f>D10*E10</f>
        <v/>
      </c>
      <c r="G10" s="16" t="inlineStr"/>
    </row>
    <row r="11">
      <c r="A11" s="19" t="inlineStr">
        <is>
          <t>Divisorias de box</t>
        </is>
      </c>
      <c r="B11" s="20" t="n"/>
      <c r="C11" s="20" t="n"/>
      <c r="D11" s="20" t="n"/>
      <c r="E11" s="20" t="n"/>
      <c r="F11" s="20" t="n"/>
      <c r="G11" s="20" t="n"/>
    </row>
    <row r="12">
      <c r="A12" s="7" t="inlineStr">
        <is>
          <t>Divisoria - bacias</t>
        </is>
      </c>
      <c r="B12" s="16" t="inlineStr">
        <is>
          <t>Laminado estrutural 10 mm, altura 2,10 m</t>
        </is>
      </c>
      <c r="C12" s="7" t="inlineStr">
        <is>
          <t>m2</t>
        </is>
      </c>
      <c r="D12" s="8" t="n">
        <v>26.3</v>
      </c>
      <c r="E12" s="17" t="n"/>
      <c r="F12" s="8">
        <f>D12*E12</f>
        <v/>
      </c>
      <c r="G12" s="16" t="inlineStr">
        <is>
          <t>5 boxes de 1,20 x 1,75 m</t>
        </is>
      </c>
    </row>
    <row r="13">
      <c r="A13" s="7" t="inlineStr">
        <is>
          <t>Divisoria - chuveiros</t>
        </is>
      </c>
      <c r="B13" s="16" t="inlineStr">
        <is>
          <t>Laminado estrutural 10 mm, altura 2,10 m</t>
        </is>
      </c>
      <c r="C13" s="7" t="inlineStr">
        <is>
          <t>m2</t>
        </is>
      </c>
      <c r="D13" s="8" t="n">
        <v>21.4</v>
      </c>
      <c r="E13" s="17" t="n"/>
      <c r="F13" s="8">
        <f>D13*E13</f>
        <v/>
      </c>
      <c r="G13" s="16" t="inlineStr">
        <is>
          <t>6 boxes de 1,20 m em L</t>
        </is>
      </c>
    </row>
    <row r="14">
      <c r="A14" s="7" t="inlineStr">
        <is>
          <t>Ferragem para divisoria</t>
        </is>
      </c>
      <c r="B14" s="16" t="inlineStr">
        <is>
          <t>Conjunto completo por box, aluminio ou inox</t>
        </is>
      </c>
      <c r="C14" s="7" t="inlineStr">
        <is>
          <t>cj</t>
        </is>
      </c>
      <c r="D14" s="8" t="n">
        <v>11</v>
      </c>
      <c r="E14" s="17" t="n"/>
      <c r="F14" s="8">
        <f>D14*E14</f>
        <v/>
      </c>
      <c r="G14" s="16" t="inlineStr"/>
    </row>
    <row r="15">
      <c r="A15" s="19" t="inlineStr">
        <is>
          <t>Acessorios</t>
        </is>
      </c>
      <c r="B15" s="20" t="n"/>
      <c r="C15" s="20" t="n"/>
      <c r="D15" s="20" t="n"/>
      <c r="E15" s="20" t="n"/>
      <c r="F15" s="20" t="n"/>
      <c r="G15" s="20" t="n"/>
    </row>
    <row r="16">
      <c r="A16" s="7" t="inlineStr">
        <is>
          <t>Cabide de parede</t>
        </is>
      </c>
      <c r="B16" s="16" t="inlineStr">
        <is>
          <t>Gancho duplo, na antecamara</t>
        </is>
      </c>
      <c r="C16" s="7" t="inlineStr">
        <is>
          <t>un</t>
        </is>
      </c>
      <c r="D16" s="8" t="n">
        <v>12</v>
      </c>
      <c r="E16" s="17" t="n"/>
      <c r="F16" s="8">
        <f>D16*E16</f>
        <v/>
      </c>
      <c r="G16" s="16" t="inlineStr"/>
    </row>
    <row r="17">
      <c r="A17" s="7" t="inlineStr">
        <is>
          <t>Banco seco</t>
        </is>
      </c>
      <c r="B17" s="16" t="inlineStr">
        <is>
          <t>Mesma especificacao do banco de vestiario</t>
        </is>
      </c>
      <c r="C17" s="7" t="inlineStr">
        <is>
          <t>m</t>
        </is>
      </c>
      <c r="D17" s="8" t="n">
        <v>2.44</v>
      </c>
      <c r="E17" s="17" t="n"/>
      <c r="F17" s="8">
        <f>D17*E17</f>
        <v/>
      </c>
      <c r="G17" s="16" t="inlineStr"/>
    </row>
    <row r="18">
      <c r="A18" s="7" t="inlineStr">
        <is>
          <t>Barra de apoio</t>
        </is>
      </c>
      <c r="B18" s="16" t="inlineStr">
        <is>
          <t>Inox 1,5 pol, conforme NBR 9050</t>
        </is>
      </c>
      <c r="C18" s="7" t="inlineStr">
        <is>
          <t>un</t>
        </is>
      </c>
      <c r="D18" s="8" t="n">
        <v>2</v>
      </c>
      <c r="E18" s="17" t="n"/>
      <c r="F18" s="8">
        <f>D18*E18</f>
        <v/>
      </c>
      <c r="G18" s="16" t="inlineStr">
        <is>
          <t>Box acessivel</t>
        </is>
      </c>
    </row>
    <row r="19">
      <c r="A19" s="18" t="inlineStr">
        <is>
          <t>TOTAL DO GRUPO</t>
        </is>
      </c>
      <c r="B19" s="12" t="n"/>
      <c r="C19" s="12" t="n"/>
      <c r="D19" s="12" t="n"/>
      <c r="E19" s="12" t="n"/>
      <c r="F19" s="13">
        <f>SUM(F6:F18)</f>
        <v/>
      </c>
      <c r="G19" s="12" t="n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selection activeCell="A1" sqref="A1"/>
    </sheetView>
  </sheetViews>
  <sheetFormatPr baseColWidth="8" defaultRowHeight="15"/>
  <cols>
    <col width="32" customWidth="1" min="1" max="1"/>
    <col width="44" customWidth="1" min="2" max="2"/>
    <col width="8" customWidth="1" min="3" max="3"/>
    <col width="10" customWidth="1" min="4" max="4"/>
    <col width="14" customWidth="1" min="5" max="5"/>
    <col width="14" customWidth="1" min="6" max="6"/>
    <col width="34" customWidth="1" min="7" max="7"/>
  </cols>
  <sheetData>
    <row r="1">
      <c r="A1" s="15" t="inlineStr">
        <is>
          <t>INSTALACOES ELETRICAS E CONFORTO AMBIENTAL</t>
        </is>
      </c>
    </row>
    <row r="2">
      <c r="A2" s="4" t="inlineStr">
        <is>
          <t>Dimensionamento pelo metodo dos lumens - NBR ISO/CIE 8995-1</t>
        </is>
      </c>
    </row>
    <row r="4">
      <c r="A4" s="6" t="inlineStr">
        <is>
          <t>Item</t>
        </is>
      </c>
      <c r="B4" s="6" t="inlineStr">
        <is>
          <t>Especificacao</t>
        </is>
      </c>
      <c r="C4" s="6" t="inlineStr">
        <is>
          <t>Un</t>
        </is>
      </c>
      <c r="D4" s="6" t="inlineStr">
        <is>
          <t>Qtd</t>
        </is>
      </c>
      <c r="E4" s="6" t="inlineStr">
        <is>
          <t>Preco unit.</t>
        </is>
      </c>
      <c r="F4" s="6" t="inlineStr">
        <is>
          <t>Total</t>
        </is>
      </c>
      <c r="G4" s="6" t="inlineStr">
        <is>
          <t>Observacao</t>
        </is>
      </c>
    </row>
    <row r="5">
      <c r="A5" s="19" t="inlineStr">
        <is>
          <t>Iluminacao</t>
        </is>
      </c>
      <c r="B5" s="20" t="n"/>
      <c r="C5" s="20" t="n"/>
      <c r="D5" s="20" t="n"/>
      <c r="E5" s="20" t="n"/>
      <c r="F5" s="20" t="n"/>
      <c r="G5" s="20" t="n"/>
    </row>
    <row r="6">
      <c r="A6" s="7" t="inlineStr">
        <is>
          <t>Luminaria - salao</t>
        </is>
      </c>
      <c r="B6" s="16" t="inlineStr">
        <is>
          <t>LED tubular 2 x 18 W, 4000 K, de sobrepor</t>
        </is>
      </c>
      <c r="C6" s="7" t="inlineStr">
        <is>
          <t>un</t>
        </is>
      </c>
      <c r="D6" s="8" t="n">
        <v>20</v>
      </c>
      <c r="E6" s="17" t="n"/>
      <c r="F6" s="8">
        <f>D6*E6</f>
        <v/>
      </c>
      <c r="G6" s="16" t="inlineStr">
        <is>
          <t>Alinhar no EIXO DOS CORREDORES, nunca sobre os modulos</t>
        </is>
      </c>
    </row>
    <row r="7">
      <c r="A7" s="7" t="inlineStr">
        <is>
          <t>Luminaria - setor sanitario</t>
        </is>
      </c>
      <c r="B7" s="16" t="inlineStr">
        <is>
          <t>LED 2 x 18 W, 4000 K, protecao IP44</t>
        </is>
      </c>
      <c r="C7" s="7" t="inlineStr">
        <is>
          <t>un</t>
        </is>
      </c>
      <c r="D7" s="8" t="n">
        <v>7</v>
      </c>
      <c r="E7" s="17" t="n"/>
      <c r="F7" s="8">
        <f>D7*E7</f>
        <v/>
      </c>
      <c r="G7" s="16" t="inlineStr">
        <is>
          <t>200 lux</t>
        </is>
      </c>
    </row>
    <row r="8">
      <c r="A8" s="7" t="inlineStr">
        <is>
          <t>Luminaria - dormitorio</t>
        </is>
      </c>
      <c r="B8" s="16" t="inlineStr">
        <is>
          <t>LED 2 x 18 W, 4000 K, comando independente</t>
        </is>
      </c>
      <c r="C8" s="7" t="inlineStr">
        <is>
          <t>un</t>
        </is>
      </c>
      <c r="D8" s="8" t="n">
        <v>2</v>
      </c>
      <c r="E8" s="17" t="n"/>
      <c r="F8" s="8">
        <f>D8*E8</f>
        <v/>
      </c>
      <c r="G8" s="16" t="inlineStr">
        <is>
          <t>100 lux</t>
        </is>
      </c>
    </row>
    <row r="9">
      <c r="A9" s="7" t="inlineStr">
        <is>
          <t>Luminaria de leito</t>
        </is>
      </c>
      <c r="B9" s="16" t="inlineStr">
        <is>
          <t>LED individual 3 W, com interruptor proprio</t>
        </is>
      </c>
      <c r="C9" s="7" t="inlineStr">
        <is>
          <t>un</t>
        </is>
      </c>
      <c r="D9" s="8" t="n">
        <v>10</v>
      </c>
      <c r="E9" s="17" t="n"/>
      <c r="F9" s="8">
        <f>D9*E9</f>
        <v/>
      </c>
      <c r="G9" s="16" t="inlineStr"/>
    </row>
    <row r="10">
      <c r="A10" s="19" t="inlineStr">
        <is>
          <t>Pontos eletricos</t>
        </is>
      </c>
      <c r="B10" s="20" t="n"/>
      <c r="C10" s="20" t="n"/>
      <c r="D10" s="20" t="n"/>
      <c r="E10" s="20" t="n"/>
      <c r="F10" s="20" t="n"/>
      <c r="G10" s="20" t="n"/>
    </row>
    <row r="11">
      <c r="A11" s="7" t="inlineStr">
        <is>
          <t>Tomada 2P+T 10 A</t>
        </is>
      </c>
      <c r="B11" s="16" t="inlineStr">
        <is>
          <t>Para carregamento de radios portateis</t>
        </is>
      </c>
      <c r="C11" s="7" t="inlineStr">
        <is>
          <t>un</t>
        </is>
      </c>
      <c r="D11" s="8" t="n">
        <v>16</v>
      </c>
      <c r="E11" s="17" t="n"/>
      <c r="F11" s="8">
        <f>D11*E11</f>
        <v/>
      </c>
      <c r="G11" s="16" t="inlineStr"/>
    </row>
    <row r="12">
      <c r="A12" s="7" t="inlineStr">
        <is>
          <t>Interruptor</t>
        </is>
      </c>
      <c r="B12" s="16" t="inlineStr">
        <is>
          <t>Setorizado por corredor</t>
        </is>
      </c>
      <c r="C12" s="7" t="inlineStr">
        <is>
          <t>un</t>
        </is>
      </c>
      <c r="D12" s="8" t="n">
        <v>8</v>
      </c>
      <c r="E12" s="17" t="n"/>
      <c r="F12" s="8">
        <f>D12*E12</f>
        <v/>
      </c>
      <c r="G12" s="16" t="inlineStr">
        <is>
          <t>Acionamento parcial fora do pico</t>
        </is>
      </c>
    </row>
    <row r="13">
      <c r="A13" s="7" t="inlineStr">
        <is>
          <t>Circuito dedicado</t>
        </is>
      </c>
      <c r="B13" s="16" t="inlineStr">
        <is>
          <t>Para o condicionador de ar, com disjuntor proprio</t>
        </is>
      </c>
      <c r="C13" s="7" t="inlineStr">
        <is>
          <t>un</t>
        </is>
      </c>
      <c r="D13" s="8" t="n">
        <v>1</v>
      </c>
      <c r="E13" s="17" t="n"/>
      <c r="F13" s="8">
        <f>D13*E13</f>
        <v/>
      </c>
      <c r="G13" s="16" t="inlineStr"/>
    </row>
    <row r="14">
      <c r="A14" s="19" t="inlineStr">
        <is>
          <t>Exaustao</t>
        </is>
      </c>
      <c r="B14" s="20" t="n"/>
      <c r="C14" s="20" t="n"/>
      <c r="D14" s="20" t="n"/>
      <c r="E14" s="20" t="n"/>
      <c r="F14" s="20" t="n"/>
      <c r="G14" s="20" t="n"/>
    </row>
    <row r="15">
      <c r="A15" s="7" t="inlineStr">
        <is>
          <t>Exaustor eolico 500 mm</t>
        </is>
      </c>
      <c r="B15" s="16" t="inlineStr">
        <is>
          <t>Aluminio, sobre a cobertura</t>
        </is>
      </c>
      <c r="C15" s="7" t="inlineStr">
        <is>
          <t>un</t>
        </is>
      </c>
      <c r="D15" s="8" t="n">
        <v>6</v>
      </c>
      <c r="E15" s="17" t="n"/>
      <c r="F15" s="8">
        <f>D15*E15</f>
        <v/>
      </c>
      <c r="G15" s="16" t="inlineStr">
        <is>
          <t>8 renovacoes horarias, sem consumo de energia</t>
        </is>
      </c>
    </row>
    <row r="16">
      <c r="A16" s="18" t="inlineStr">
        <is>
          <t>TOTAL DO GRUPO</t>
        </is>
      </c>
      <c r="B16" s="12" t="n"/>
      <c r="C16" s="12" t="n"/>
      <c r="D16" s="12" t="n"/>
      <c r="E16" s="12" t="n"/>
      <c r="F16" s="13">
        <f>SUM(F6:F15)</f>
        <v/>
      </c>
      <c r="G16" s="12" t="n"/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5" customWidth="1" min="1" max="1"/>
    <col width="50" customWidth="1" min="2" max="2"/>
    <col width="54" customWidth="1" min="3" max="3"/>
    <col width="16" customWidth="1" min="4" max="4"/>
  </cols>
  <sheetData>
    <row r="1">
      <c r="B1" s="15" t="inlineStr">
        <is>
          <t>VERIFICACOES OBRIGATORIAS EM OBRA</t>
        </is>
      </c>
    </row>
    <row r="2">
      <c r="B2" s="4" t="inlineStr">
        <is>
          <t>Detalhes que definem a vida util do conjunto</t>
        </is>
      </c>
    </row>
    <row r="4">
      <c r="A4" s="6" t="inlineStr"/>
      <c r="B4" s="6" t="inlineStr">
        <is>
          <t>Verificacao</t>
        </is>
      </c>
      <c r="C4" s="6" t="inlineStr">
        <is>
          <t>Falha que previne</t>
        </is>
      </c>
      <c r="D4" s="6" t="inlineStr">
        <is>
          <t>Etapa</t>
        </is>
      </c>
    </row>
    <row r="5" ht="28" customHeight="1">
      <c r="A5" s="7" t="inlineStr">
        <is>
          <t>[  ]</t>
        </is>
      </c>
      <c r="B5" s="21" t="inlineStr">
        <is>
          <t>Manter afastamento de 0,55 m em todas as quinas em L</t>
        </is>
      </c>
      <c r="C5" s="16" t="inlineStr">
        <is>
          <t>Folha do modulo de canto travada pelo vizinho</t>
        </is>
      </c>
      <c r="D5" s="10" t="inlineStr">
        <is>
          <t>Montagem</t>
        </is>
      </c>
    </row>
    <row r="6" ht="28" customHeight="1">
      <c r="A6" s="7" t="inlineStr">
        <is>
          <t>[  ]</t>
        </is>
      </c>
      <c r="B6" s="21" t="inlineStr">
        <is>
          <t>Elevar os modulos 0,10 m do piso com pes regulaveis</t>
        </is>
      </c>
      <c r="C6" s="16" t="inlineStr">
        <is>
          <t>Inchamento da base por contato com piso molhado</t>
        </is>
      </c>
      <c r="D6" s="10" t="inlineStr">
        <is>
          <t>Montagem</t>
        </is>
      </c>
    </row>
    <row r="7" ht="28" customHeight="1">
      <c r="A7" s="7" t="inlineStr">
        <is>
          <t>[  ]</t>
        </is>
      </c>
      <c r="B7" s="21" t="inlineStr">
        <is>
          <t>NAO instalar rodape fechando o vao dos pes</t>
        </is>
      </c>
      <c r="C7" s="16" t="inlineStr">
        <is>
          <t>Anulacao da elevacao e acumulo de agua</t>
        </is>
      </c>
      <c r="D7" s="10" t="inlineStr">
        <is>
          <t>Montagem</t>
        </is>
      </c>
    </row>
    <row r="8" ht="28" customHeight="1">
      <c r="A8" s="7" t="inlineStr">
        <is>
          <t>[  ]</t>
        </is>
      </c>
      <c r="B8" s="21" t="inlineStr">
        <is>
          <t>Usar MDF-MR nas 42 bases, com fita nos 4 topos</t>
        </is>
      </c>
      <c r="C8" s="16" t="inlineStr">
        <is>
          <t>Delaminacao da peca mais exposta</t>
        </is>
      </c>
      <c r="D8" s="10" t="inlineStr">
        <is>
          <t>Compra</t>
        </is>
      </c>
    </row>
    <row r="9" ht="28" customHeight="1">
      <c r="A9" s="7" t="inlineStr">
        <is>
          <t>[  ]</t>
        </is>
      </c>
      <c r="B9" s="21" t="inlineStr">
        <is>
          <t>Conferir a usinagem dos 6 furos d35 por porta</t>
        </is>
      </c>
      <c r="C9" s="16" t="inlineStr">
        <is>
          <t>Proliferacao de fungos no equipamento guardado</t>
        </is>
      </c>
      <c r="D9" s="10" t="inlineStr">
        <is>
          <t>Recebimento</t>
        </is>
      </c>
    </row>
    <row r="10" ht="28" customHeight="1">
      <c r="A10" s="7" t="inlineStr">
        <is>
          <t>[  ]</t>
        </is>
      </c>
      <c r="B10" s="21" t="inlineStr">
        <is>
          <t>Unir modulos adjacentes com parafuso tambor</t>
        </is>
      </c>
      <c r="C10" s="16" t="inlineStr">
        <is>
          <t>Balanco individual e desaprumo das portas</t>
        </is>
      </c>
      <c r="D10" s="10" t="inlineStr">
        <is>
          <t>Montagem</t>
        </is>
      </c>
    </row>
    <row r="11" ht="28" customHeight="1">
      <c r="A11" s="7" t="inlineStr">
        <is>
          <t>[  ]</t>
        </is>
      </c>
      <c r="B11" s="21" t="inlineStr">
        <is>
          <t>Preencher paredes do dormitorio com la mineral</t>
        </is>
      </c>
      <c r="C11" s="16" t="inlineStr">
        <is>
          <t>Efeito de caixa de ressonancia</t>
        </is>
      </c>
      <c r="D11" s="10" t="inlineStr">
        <is>
          <t>Drywall</t>
        </is>
      </c>
    </row>
    <row r="12" ht="28" customHeight="1">
      <c r="A12" s="7" t="inlineStr">
        <is>
          <t>[  ]</t>
        </is>
      </c>
      <c r="B12" s="21" t="inlineStr">
        <is>
          <t>Posicionar luminarias no eixo dos corredores</t>
        </is>
      </c>
      <c r="C12" s="16" t="inlineStr">
        <is>
          <t>Sombra do corpo projetada dentro do compartimento</t>
        </is>
      </c>
      <c r="D12" s="10" t="inlineStr">
        <is>
          <t>Eletrica</t>
        </is>
      </c>
    </row>
    <row r="13" ht="28" customHeight="1">
      <c r="A13" s="7" t="inlineStr">
        <is>
          <t>[  ]</t>
        </is>
      </c>
      <c r="B13" s="21" t="inlineStr">
        <is>
          <t>Manter livre a parede da entrada e a praca de troca</t>
        </is>
      </c>
      <c r="C13" s="16" t="inlineStr">
        <is>
          <t>Conflito de fluxo no pico de troca de turno</t>
        </is>
      </c>
      <c r="D13" s="10" t="inlineStr">
        <is>
          <t>Layout</t>
        </is>
      </c>
    </row>
    <row r="14" ht="28" customHeight="1">
      <c r="A14" s="7" t="inlineStr">
        <is>
          <t>[  ]</t>
        </is>
      </c>
      <c r="B14" s="21" t="inlineStr">
        <is>
          <t>Designar 6 compartimentos acessiveis na fileira inferior</t>
        </is>
      </c>
      <c r="C14" s="16" t="inlineStr">
        <is>
          <t>Descumprimento da NBR 9050</t>
        </is>
      </c>
      <c r="D14" s="10" t="inlineStr">
        <is>
          <t>Entrega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2026-07-30T19:34:16Z</dcterms:created>
  <dcterms:modified xsi:type="dcterms:W3CDTF">2026-07-30T19:34:16Z</dcterms:modified>
</cp:coreProperties>
</file>